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生计划0915" sheetId="1" r:id="rId1"/>
  </sheets>
  <definedNames>
    <definedName name="_xlnm.Print_Area" localSheetId="0">'招生计划0915'!$A$1:$G$58</definedName>
    <definedName name="_xlnm.Print_Titles" localSheetId="0">'招生计划0915'!$2:$2</definedName>
  </definedNames>
  <calcPr fullCalcOnLoad="1"/>
</workbook>
</file>

<file path=xl/sharedStrings.xml><?xml version="1.0" encoding="utf-8"?>
<sst xmlns="http://schemas.openxmlformats.org/spreadsheetml/2006/main" count="181" uniqueCount="138">
  <si>
    <t>石家庄铁道大学2022年硕士研究生招生专业目录（2021.9.15）</t>
  </si>
  <si>
    <t>院系所、专业、研究方向</t>
  </si>
  <si>
    <t>拟招全日制人数(含推免人数)</t>
  </si>
  <si>
    <t>拟招非全日制人数</t>
  </si>
  <si>
    <t>拟招全日制推免人数</t>
  </si>
  <si>
    <t>初试科目</t>
  </si>
  <si>
    <t>复试主要               考核科目</t>
  </si>
  <si>
    <t>备注</t>
  </si>
  <si>
    <t>拟招全日制士兵计划</t>
  </si>
  <si>
    <t>拟招非全日制士兵计划</t>
  </si>
  <si>
    <t>201 土木工程学院</t>
  </si>
  <si>
    <r>
      <t>081401 岩土工程</t>
    </r>
    <r>
      <rPr>
        <sz val="12"/>
        <rFont val="宋体"/>
        <family val="0"/>
      </rPr>
      <t xml:space="preserve">
 01 岩土工程稳定性与变形控制技术
 02 土工合成材料应用技术
 03 特殊土工程特性
 04 地下工程及深基坑施工的环境影响与控制</t>
    </r>
  </si>
  <si>
    <t>①101思想政治理论                                      ②201英语（一）                                            ③301数学（一）
④801材料力学</t>
  </si>
  <si>
    <t>土力学</t>
  </si>
  <si>
    <t xml:space="preserve">    同等学力考生报考本专业需通过国家英语六级或PET5，并以第一作者身份在省级以上刊物发表本专业2篇以上文章，同时应进修过10门以上本专业本科课程。</t>
  </si>
  <si>
    <r>
      <t>081402 结构工程</t>
    </r>
    <r>
      <rPr>
        <sz val="12"/>
        <rFont val="宋体"/>
        <family val="0"/>
      </rPr>
      <t xml:space="preserve">
 01 工程结构的力学行为与结构加固
 02 现代结构设计理论与应用
 03 结构健康诊断与控制
 04 结构振动与结构控制</t>
    </r>
  </si>
  <si>
    <t>①101思想政治理论
②201英语（一）
③301数学（一）
④801材料力学</t>
  </si>
  <si>
    <t>任选以下1门：
①混凝土结构设计原理 或
②钢结构设计原理</t>
  </si>
  <si>
    <r>
      <t>081403 市政工程</t>
    </r>
    <r>
      <rPr>
        <sz val="12"/>
        <rFont val="宋体"/>
        <family val="0"/>
      </rPr>
      <t xml:space="preserve">
 01 城市道桥设计理论与应用
 02 城市地下工程理论与应用
 03 城市水利设施优化及水资源合理利用</t>
    </r>
  </si>
  <si>
    <t>任选以下1门：
①混凝土结构设计原理 或
②水力学</t>
  </si>
  <si>
    <r>
      <t>081405 防灾减灾工程及防护工程</t>
    </r>
    <r>
      <rPr>
        <sz val="12"/>
        <rFont val="宋体"/>
        <family val="0"/>
      </rPr>
      <t xml:space="preserve">
 01 应急工程结构理论与实践
 02 交通基础设施的抢修抢建理论与技术
 03 重大工程结构灾变控制理论与技术
 04 浮体结构水动力学研究
 05 岩土体稳定理论与实践
 06 工程装备结构理论与安全控制技术</t>
    </r>
  </si>
  <si>
    <t>任选以下1门：
①钢结构设计原理或
②混凝土结构设计原理</t>
  </si>
  <si>
    <r>
      <t>081406 桥梁与隧道工程</t>
    </r>
    <r>
      <rPr>
        <sz val="12"/>
        <rFont val="宋体"/>
        <family val="0"/>
      </rPr>
      <t xml:space="preserve">
 01 桥梁结构设计理论与施工控制
 02 桥梁振动控制
 03 隧道及地下工程新技术与环境控制
 04 隧道稳定性理论
 05 超前地质预报理论与技术</t>
    </r>
  </si>
  <si>
    <t>任选以下1门：
①混凝土结构设计原理 或
②土力学</t>
  </si>
  <si>
    <r>
      <t>082301 道路与铁道工程</t>
    </r>
    <r>
      <rPr>
        <sz val="12"/>
        <rFont val="宋体"/>
        <family val="0"/>
      </rPr>
      <t xml:space="preserve">
 01 勘测设计信息化与GIS应用技术
 02 道路与铁道工程设计理论
 03 高速铁路与公路施工及监测技术
 04 道路与铁道工程建设管理</t>
    </r>
  </si>
  <si>
    <t>任选以下1门：
①道路工程 或
②铁道工程</t>
  </si>
  <si>
    <r>
      <t xml:space="preserve">085900 土木水利（专业学位）
 </t>
    </r>
    <r>
      <rPr>
        <sz val="12"/>
        <rFont val="宋体"/>
        <family val="0"/>
      </rPr>
      <t>00 不区分方向
（具体研究方向见专业介绍）</t>
    </r>
  </si>
  <si>
    <t>①101思想政治理论
②204英语（二）
③302数学（二）
④901材料力学</t>
  </si>
  <si>
    <t>专业基础综合（包括土力学和混凝土设计原理内容）</t>
  </si>
  <si>
    <t>202 机械工程学院</t>
  </si>
  <si>
    <r>
      <t>080200 机械工程</t>
    </r>
    <r>
      <rPr>
        <sz val="12"/>
        <rFont val="宋体"/>
        <family val="0"/>
      </rPr>
      <t xml:space="preserve">
 01 机械工程及自动化</t>
    </r>
  </si>
  <si>
    <t>①101思想政治理论
②201英语（一）
③301数学（一）
④804机械设计</t>
  </si>
  <si>
    <t>任选以下1门：
①机械制造技术基础或
②控制工程基础</t>
  </si>
  <si>
    <t xml:space="preserve">   同等学力考生报考本专业需通过国家英语六级或PET5，并以第一作者身份在省级以上刊物发表本专业2篇以上文章，同时应进修过10门以上本专业本科课程。
    按方向招生。</t>
  </si>
  <si>
    <r>
      <t>080200 机械工程</t>
    </r>
    <r>
      <rPr>
        <sz val="12"/>
        <rFont val="宋体"/>
        <family val="0"/>
      </rPr>
      <t xml:space="preserve">
 02 车辆工程</t>
    </r>
  </si>
  <si>
    <r>
      <t>081102 检测技术与自动化装置</t>
    </r>
    <r>
      <rPr>
        <sz val="12"/>
        <rFont val="宋体"/>
        <family val="0"/>
      </rPr>
      <t xml:space="preserve">
 01 在线检测与仪器设计
 02 传感技术及信息处理
 03 现场总线仪表和现场总线计算机网络技术
 04 智能检测技术与智能控制系统</t>
    </r>
  </si>
  <si>
    <t xml:space="preserve">①101思想政治理论
②201英语（一）
③301数学（一）
④812自动控制理论 </t>
  </si>
  <si>
    <t>控制工程基础</t>
  </si>
  <si>
    <r>
      <t>081404供热、供燃气、通风及空调工程</t>
    </r>
    <r>
      <rPr>
        <sz val="12"/>
        <rFont val="宋体"/>
        <family val="0"/>
      </rPr>
      <t xml:space="preserve">
 01 建筑节能技术
 02 清洁能源综合利用技术
 03 高效传热及热管理技术
 04 环境控制技术</t>
    </r>
  </si>
  <si>
    <t>①101思想政治理论
②201英语（一）
③301数学（一）
④805工程热力学</t>
  </si>
  <si>
    <t>暖通空调</t>
  </si>
  <si>
    <r>
      <t>082304载运工具运用工程</t>
    </r>
    <r>
      <rPr>
        <sz val="12"/>
        <rFont val="宋体"/>
        <family val="0"/>
      </rPr>
      <t xml:space="preserve">
 01 载运工具动力学与控制
 02 装备损伤识别与故障诊断
 03 载运工具运行仿真
 04 车辆与交通基础设施相互作用动力学</t>
    </r>
  </si>
  <si>
    <r>
      <t xml:space="preserve">085500机械（专业学位）
 </t>
    </r>
    <r>
      <rPr>
        <sz val="12"/>
        <rFont val="宋体"/>
        <family val="0"/>
      </rPr>
      <t xml:space="preserve">01 机械工程
</t>
    </r>
  </si>
  <si>
    <t>①101思想政治理论
②204英语（二）
③302数学（二）
④904机械设计</t>
  </si>
  <si>
    <t>任选以下1门：
①控制工程基础 或
②暖通空调</t>
  </si>
  <si>
    <t xml:space="preserve">    同等学力考生报考本专业需通过国家英语六级或PET5，并以第一作者身份在省级以上刊物发表本专业2篇以上文章，同时应进修过10门以上本专业本科课程。
    按方向招生。</t>
  </si>
  <si>
    <r>
      <t xml:space="preserve">085500机械（专业学位）
 </t>
    </r>
    <r>
      <rPr>
        <sz val="12"/>
        <rFont val="宋体"/>
        <family val="0"/>
      </rPr>
      <t xml:space="preserve">02 建筑设备与能源系统
</t>
    </r>
  </si>
  <si>
    <t>①101思想政治理论
②204英语（二）
③302数学（二）
④905传热学</t>
  </si>
  <si>
    <t>203 经济管理学院</t>
  </si>
  <si>
    <r>
      <t>120100 管理科学与工程</t>
    </r>
    <r>
      <rPr>
        <sz val="12"/>
        <rFont val="宋体"/>
        <family val="0"/>
      </rPr>
      <t xml:space="preserve">
 01 工程管理
 02 物流管理
 03 信息管理与智能决策</t>
    </r>
  </si>
  <si>
    <t>①101思想政治理论
②201英语（一）
③303数学（三）
④806管理学原理</t>
  </si>
  <si>
    <t>任选以下1门：
①工程经济学 或
②运筹学</t>
  </si>
  <si>
    <r>
      <t>120200 工商管理</t>
    </r>
    <r>
      <rPr>
        <sz val="12"/>
        <rFont val="宋体"/>
        <family val="0"/>
      </rPr>
      <t xml:space="preserve">
 01 会计学
 02 企业管理
 03 技术经济及管理</t>
    </r>
  </si>
  <si>
    <t>①01方向：会计学
②02和03方向：管理经济学</t>
  </si>
  <si>
    <r>
      <t>025100 金融（专业学位）</t>
    </r>
    <r>
      <rPr>
        <sz val="12"/>
        <rFont val="宋体"/>
        <family val="0"/>
      </rPr>
      <t xml:space="preserve">
 01 项目投融资
 02 经济与金融政策法规
 03 金融计量</t>
    </r>
  </si>
  <si>
    <t>①101思想政治理论
②204英语（二）
③396经济类综合能力
④431金融学综合</t>
  </si>
  <si>
    <t>任选以下1门：
①金融学 或
②财务管理学</t>
  </si>
  <si>
    <r>
      <t>125100 工商管理（专业学位）</t>
    </r>
    <r>
      <rPr>
        <sz val="12"/>
        <rFont val="宋体"/>
        <family val="0"/>
      </rPr>
      <t xml:space="preserve">
 01 公司治理
 02 战略管理
 03 市场营销
 04 物流管理
 05 金融与国际贸易
 06 会计与财务管理
 07 人力资源管理
 08 信息管理与电子商务</t>
    </r>
  </si>
  <si>
    <t>①199管理类综合能力
②204英语（二）</t>
  </si>
  <si>
    <t>思想政治理论</t>
  </si>
  <si>
    <t xml:space="preserve">    非全日制研究生课程采取阶段性集中授课。</t>
  </si>
  <si>
    <r>
      <t>125601 工程管理（专业学位）</t>
    </r>
    <r>
      <rPr>
        <sz val="12"/>
        <rFont val="宋体"/>
        <family val="0"/>
      </rPr>
      <t xml:space="preserve">
 01 项目管理
 02 建筑工程管理
 03 工程信息化管理
 04 建筑企业管理
 05 物流工程与管理
 06 房地产开发与经营
 07 环境治理工程管理</t>
    </r>
  </si>
  <si>
    <r>
      <t>125604 物流工程与管理（专业学位）</t>
    </r>
    <r>
      <rPr>
        <sz val="12"/>
        <rFont val="宋体"/>
        <family val="0"/>
      </rPr>
      <t xml:space="preserve">
 01 物流规划与设计
 02 物流供应链管理
 03 智慧物流</t>
    </r>
  </si>
  <si>
    <t>①思想政治理论 和
②物流学</t>
  </si>
  <si>
    <t>205 马克思主义学院</t>
  </si>
  <si>
    <r>
      <t>030501 马克思主义基本原理</t>
    </r>
    <r>
      <rPr>
        <sz val="12"/>
        <rFont val="宋体"/>
        <family val="0"/>
      </rPr>
      <t xml:space="preserve">
 01 马克思主义与当代社会发展研究
 02 马克思主义理论教育研究
 03 马克思主义与当代社会思潮研究</t>
    </r>
  </si>
  <si>
    <t>①101思想政治理论
②201英语（一）
③611马克思主义基本原理
④808中国特色社会主义理论</t>
  </si>
  <si>
    <t>毛泽东思想基本原理</t>
  </si>
  <si>
    <t xml:space="preserve">    同等学力考生报考本专业需通过国家英语六级或PET5，并以第一作者身份在省级以上刊物发表本专业2篇以上文章，同时应进修过10门以上本专业本科课程。
    非全日制研究生课程采取阶段性集中授课。</t>
  </si>
  <si>
    <r>
      <t>030503 马克思主义中国化研究</t>
    </r>
    <r>
      <rPr>
        <sz val="12"/>
        <rFont val="宋体"/>
        <family val="0"/>
      </rPr>
      <t xml:space="preserve">
 01 马克思主义中国化的历史进程与基本规律
 02 中国化的马克思主义与当代中国
 03 中国特色社会主义理论与实践</t>
    </r>
  </si>
  <si>
    <r>
      <t>030505 思想政治教育</t>
    </r>
    <r>
      <rPr>
        <sz val="12"/>
        <rFont val="宋体"/>
        <family val="0"/>
      </rPr>
      <t xml:space="preserve">
 01 思想政治教育理论与方法
 02 高校思想政治教育理论与实践
 03 中国共产党思想政治教育史与基本经验研究</t>
    </r>
  </si>
  <si>
    <t>206 交通运输学院</t>
  </si>
  <si>
    <r>
      <t>082302 交通信息工程及控制</t>
    </r>
    <r>
      <rPr>
        <sz val="12"/>
        <rFont val="宋体"/>
        <family val="0"/>
      </rPr>
      <t xml:space="preserve">
 01 交通信息化理论与技术
 02 交通控制理论与技术
 03 自动驾驶与车辆网联
 04 智慧交通运输系统</t>
    </r>
  </si>
  <si>
    <t>①101思想政治理论
②201英语（一）
③301数学（一）
④809交通运输工程系统分析</t>
  </si>
  <si>
    <t>任选以下1门：
①道路交通规划 或
②铁路行车组织 或
③程序设计 或
④微机原理</t>
  </si>
  <si>
    <r>
      <t>082303 交通运输规划与管理</t>
    </r>
    <r>
      <rPr>
        <sz val="12"/>
        <rFont val="宋体"/>
        <family val="0"/>
      </rPr>
      <t xml:space="preserve">
 01 交通运输系统规划理论与方法
 02 交通设施优化设计理论
 03 交通运输系统安全管理理论与方法
 04 轨道交通运输组织与运营管理理论</t>
    </r>
  </si>
  <si>
    <t>任选以下1门：
①铁道工程 或
②道路工程 或
③道路交通规划 或
④铁路行车组织</t>
  </si>
  <si>
    <r>
      <t>086100 交通运输（专业学位）</t>
    </r>
    <r>
      <rPr>
        <sz val="12"/>
        <rFont val="宋体"/>
        <family val="0"/>
      </rPr>
      <t xml:space="preserve">
 01 交通基础设施工程
 02 交通运输规划与管理 
 03 交通信息工程及控制
 04 载运工具运用工程
 05 交通安全与环境工程</t>
    </r>
  </si>
  <si>
    <t>①101思想政治理论
②204英语（二）
③302数学（二）
④908交通运输工程系统分析</t>
  </si>
  <si>
    <t>任选以下1门：
①铁道工程 或
②道路工程 或
③道路交通规划 或
④铁路行车组织 或
⑤程序设计 或
⑥微机原理</t>
  </si>
  <si>
    <t>207 建筑与艺术学院</t>
  </si>
  <si>
    <r>
      <t>081300建筑学</t>
    </r>
    <r>
      <rPr>
        <sz val="12"/>
        <rFont val="宋体"/>
        <family val="0"/>
      </rPr>
      <t xml:space="preserve">
 01 建筑设计及其理论 
 02 建筑技术科学</t>
    </r>
  </si>
  <si>
    <t>①101思想政治理论
②201英语（一）
③701建筑学基础综合
④502建筑设计（4小时）</t>
  </si>
  <si>
    <t>建筑快题设计</t>
  </si>
  <si>
    <t xml:space="preserve">    同等学力考生报考本专业需通过国家英语四级考试或PET4，同时应进修过6门以上本专业本科课程。</t>
  </si>
  <si>
    <r>
      <t>095300风景园林（专业学位）</t>
    </r>
    <r>
      <rPr>
        <sz val="12"/>
        <rFont val="宋体"/>
        <family val="0"/>
      </rPr>
      <t xml:space="preserve">
 01 园林与景观设计
 02 地景规划与生态修复
 03 文化遗产保护与传承</t>
    </r>
  </si>
  <si>
    <t xml:space="preserve">①101思想政治理论
②204英语（二）
③344风景园林基础
④501风景园林规划设计(4小时) </t>
  </si>
  <si>
    <t>风景园林快题设计</t>
  </si>
  <si>
    <t xml:space="preserve">    同等学力考生报考本专业需通过国家英语四级考试或PET4，同时应进修过6门以上本专业本科课程。
    非全日制研究生课程采取阶段性集中授课。</t>
  </si>
  <si>
    <t>208 材料科学与工程学院</t>
  </si>
  <si>
    <r>
      <t>080500 材料科学与工程</t>
    </r>
    <r>
      <rPr>
        <sz val="12"/>
        <rFont val="宋体"/>
        <family val="0"/>
      </rPr>
      <t xml:space="preserve">
 01 高性能水泥基复合材料
 02 先进陶瓷材料及器件
 03 现代焊接技术及自动化
 04 先进金属材料及增材制造
 05 环境友好功能高分子材料
 06 新能源与环境催化新材料</t>
    </r>
  </si>
  <si>
    <t>①101思想政治理论
②201英语（一）
③302数学（二）
④811材料科学基础</t>
  </si>
  <si>
    <t>材料现代分析方法</t>
  </si>
  <si>
    <t xml:space="preserve">    同等学力考生报考本专业需通过国家英语四级考试或PET4，应进修过6门以上本专业本科课程。</t>
  </si>
  <si>
    <r>
      <t>085600 材料与化工（专业学位）</t>
    </r>
    <r>
      <rPr>
        <sz val="12"/>
        <rFont val="宋体"/>
        <family val="0"/>
      </rPr>
      <t xml:space="preserve">
 01 土木工程材料
 02 新型陶瓷材料及加工
 03 先进金属材料及数字化成型
 04 高分子材料与化工
 05 新能源材料与器件
 06 环境催化新材料</t>
    </r>
  </si>
  <si>
    <t>①101思想政治理论
②204英语（二）
③302数学（二）
④914材料科学基础</t>
  </si>
  <si>
    <t>209 电气与电子工程学院</t>
  </si>
  <si>
    <r>
      <t>080802 电力系统及其自动化</t>
    </r>
    <r>
      <rPr>
        <sz val="12"/>
        <rFont val="宋体"/>
        <family val="0"/>
      </rPr>
      <t xml:space="preserve">
 01 电力系统检测与自动化装置
 02 电站监控与牵引供电
 03 控制理论与方法及其在电气系统中的应用
 04 电力系统计算与仿真</t>
    </r>
  </si>
  <si>
    <t>①101思想政治理论
②201英语（一）
③301数学（一）
④812自动控制理论</t>
  </si>
  <si>
    <t>电力电子技术</t>
  </si>
  <si>
    <r>
      <t>080804 电力电子与电力传动</t>
    </r>
    <r>
      <rPr>
        <sz val="12"/>
        <rFont val="宋体"/>
        <family val="0"/>
      </rPr>
      <t xml:space="preserve">
 01 电力电子与电力传动
 02 电力负荷的系统仿真与补偿
 03 计算机测控技术
 04 数字信号处理及模式识别</t>
    </r>
  </si>
  <si>
    <t>模拟电子技术</t>
  </si>
  <si>
    <r>
      <t>085800 能源动力（专业学位）</t>
    </r>
    <r>
      <rPr>
        <sz val="12"/>
        <rFont val="宋体"/>
        <family val="0"/>
      </rPr>
      <t xml:space="preserve">
 01 轨道交通供电与监测技术
 02 电力电子与电力传动技术
 03 轨道交通系统的检测与控制技术
 04 嵌入式系统与智能自动化装置</t>
    </r>
  </si>
  <si>
    <t>①101思想政治理论
②204英语（二）
③302数学（二）
④910自动控制理论</t>
  </si>
  <si>
    <t>210 信息科学与技术学院</t>
  </si>
  <si>
    <r>
      <t>081200 计算机科学与技术</t>
    </r>
    <r>
      <rPr>
        <sz val="12"/>
        <rFont val="宋体"/>
        <family val="0"/>
      </rPr>
      <t xml:space="preserve">
 </t>
    </r>
    <r>
      <rPr>
        <b/>
        <sz val="12"/>
        <color indexed="30"/>
        <rFont val="宋体"/>
        <family val="0"/>
      </rPr>
      <t>（报名时00不区分方向）</t>
    </r>
    <r>
      <rPr>
        <sz val="12"/>
        <rFont val="宋体"/>
        <family val="0"/>
      </rPr>
      <t xml:space="preserve">
 01 高性能计算及其应用
 02 网络与系统安全
 03 智能媒体处理与分析
 04 大数据技术及其应用
 05 智能检测与嵌入式系统</t>
    </r>
  </si>
  <si>
    <t>①101思想政治理论
②201英语（一）
③301数学（一）
④814数据结构</t>
  </si>
  <si>
    <t>任选以下1门：
①计算机网络 或
②数据库原理</t>
  </si>
  <si>
    <t xml:space="preserve">    同等学力考生报考本专业需通过国家英语六级或PET5，同时应进修过6门以上本专业本科课程。</t>
  </si>
  <si>
    <r>
      <t>083900 网络空间安全</t>
    </r>
    <r>
      <rPr>
        <sz val="12"/>
        <rFont val="宋体"/>
        <family val="0"/>
      </rPr>
      <t xml:space="preserve">
</t>
    </r>
    <r>
      <rPr>
        <b/>
        <sz val="12"/>
        <color indexed="30"/>
        <rFont val="宋体"/>
        <family val="0"/>
      </rPr>
      <t xml:space="preserve"> （报名时00不区分方向）</t>
    </r>
    <r>
      <rPr>
        <sz val="12"/>
        <rFont val="宋体"/>
        <family val="0"/>
      </rPr>
      <t xml:space="preserve">
 01 电磁空间安全技术
 02 数据安全与隐私保护
 03 网络安全理论与技术
 04 区块链技术及应用</t>
    </r>
  </si>
  <si>
    <t>①101思想政治理论
②201英语（一）
③301数学（一）
④815计算机网络</t>
  </si>
  <si>
    <t>任选以下1门：
①数据库原理 或
②程序设计基础 或
③模拟电子技术</t>
  </si>
  <si>
    <r>
      <t>085400 电子信息（专业学位）</t>
    </r>
    <r>
      <rPr>
        <sz val="12"/>
        <rFont val="宋体"/>
        <family val="0"/>
      </rPr>
      <t xml:space="preserve">
 01 计算机方向</t>
    </r>
  </si>
  <si>
    <t>①101思想政治理论
②204英语（二）
③302数学（二）
④912数据结构</t>
  </si>
  <si>
    <t>任选以下1门：
①计算机网络 或
②数据库原理 或
③模拟电子技术</t>
  </si>
  <si>
    <t xml:space="preserve">    同等学力考生报考本专业需通过国家英语六级或PET5，同时应进修过6门以上本专业本科课程。
    按方向招生。</t>
  </si>
  <si>
    <r>
      <t xml:space="preserve">
</t>
    </r>
    <r>
      <rPr>
        <b/>
        <sz val="14"/>
        <rFont val="宋体"/>
        <family val="0"/>
      </rPr>
      <t>085400 电子信息（专业学位）</t>
    </r>
    <r>
      <rPr>
        <sz val="12"/>
        <rFont val="宋体"/>
        <family val="0"/>
      </rPr>
      <t xml:space="preserve">
 02 电子技术方向 </t>
    </r>
  </si>
  <si>
    <t>①101思想政治理论
②204英语（二）
③302数学（二）
④911信号与系统</t>
  </si>
  <si>
    <t>211 安全工程与应急管理学院</t>
  </si>
  <si>
    <r>
      <t xml:space="preserve">083700 安全科学与工程 </t>
    </r>
    <r>
      <rPr>
        <sz val="12"/>
        <rFont val="宋体"/>
        <family val="0"/>
      </rPr>
      <t xml:space="preserve">
 01安全系统工程与风险控制</t>
    </r>
  </si>
  <si>
    <t>①101思想政治理论
②201英语（一）
③302数学（二）
④817安全系统工程</t>
  </si>
  <si>
    <t>任选以下1门：
①安全管理学 或
②专业基础综合（包括土力学和混凝土设计原理内容）</t>
  </si>
  <si>
    <r>
      <t xml:space="preserve">083700 安全科学与工程 </t>
    </r>
    <r>
      <rPr>
        <sz val="12"/>
        <rFont val="宋体"/>
        <family val="0"/>
      </rPr>
      <t xml:space="preserve">
 02工程结构安全与防灾减灾</t>
    </r>
  </si>
  <si>
    <t>①101思想政治理论
②201英语（一）
③302数学（二）
④801材料力学</t>
  </si>
  <si>
    <r>
      <t xml:space="preserve">085700 资源与环境（专业学位）
 </t>
    </r>
    <r>
      <rPr>
        <sz val="12"/>
        <rFont val="宋体"/>
        <family val="0"/>
      </rPr>
      <t>00 不区分方向
（具体研究方向见专业介绍）</t>
    </r>
  </si>
  <si>
    <t>①101思想政治理论
②204英语（二）
③302数学（二）
④913安全系统工程</t>
  </si>
  <si>
    <t>安全管理学</t>
  </si>
  <si>
    <t xml:space="preserve">    同等学力考生报考本专业需通过国家英语六级或PET5，并以第一作者身份在省级以上刊物发表本专业2篇以上文章，同时应进修过10门以上本专业本科课程。   </t>
  </si>
  <si>
    <t>231 工程力学系</t>
  </si>
  <si>
    <r>
      <t>080100 力学</t>
    </r>
    <r>
      <rPr>
        <sz val="12"/>
        <rFont val="宋体"/>
        <family val="0"/>
      </rPr>
      <t xml:space="preserve">
 01 工程力学
 02 固体力学</t>
    </r>
  </si>
  <si>
    <t>任选以下1门（应与初试不同）：
①材料力学 或
②结构力学 或
③理论力学</t>
  </si>
  <si>
    <t xml:space="preserve">    同等学力考生报考本专业需通过国家英语四级或PET4，同时应进修过6门以上本专业本科课程。</t>
  </si>
  <si>
    <t>232 数理系</t>
  </si>
  <si>
    <r>
      <t xml:space="preserve">070100 数学
 </t>
    </r>
    <r>
      <rPr>
        <b/>
        <sz val="12"/>
        <color indexed="30"/>
        <rFont val="宋体"/>
        <family val="0"/>
      </rPr>
      <t>（报名时00不区分方向）</t>
    </r>
    <r>
      <rPr>
        <sz val="12"/>
        <rFont val="宋体"/>
        <family val="0"/>
      </rPr>
      <t xml:space="preserve">
 01 动力系统及其工程应用
 02 可靠性数学与数据挖掘
 03 孤子理论及其工程应用
 04 量子信息与密码学
 05 组合数学与编码理论
 06 数学在物理问题中的应用</t>
    </r>
  </si>
  <si>
    <t>①101思想政治理论
②201英语（一）
③601数学分析
④816高等代数</t>
  </si>
  <si>
    <t>任选以下1门：
①常微分方程 或
②概率论</t>
  </si>
  <si>
    <t>合计</t>
  </si>
  <si>
    <t>注：1、以上招生人数是参考2021年招生计划和实际录取人数拟定的，仅供参考，最终招生名额以上级下达和我校确定的招生人数为准。
    2、拟招收推免生人数以最后推免生系统确认的录取人数为准，我校将在接收推免完成后，再次发布分专业招生计划。
    3、备注栏同等学力指国家承认学历的高职高专毕业满2年或以上，以及国家承认学历的本科结业生（见招生简章的报考条件）。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</si>
</sst>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/>
    </xf>
    <xf numFmtId="0" fontId="0" fillId="33" borderId="9" xfId="0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75" zoomScaleNormal="75" zoomScaleSheetLayoutView="100" workbookViewId="0" topLeftCell="A1">
      <pane xSplit="1" ySplit="2" topLeftCell="B3" activePane="bottomRight" state="frozen"/>
      <selection pane="bottomRight" activeCell="B33" sqref="B33"/>
    </sheetView>
  </sheetViews>
  <sheetFormatPr defaultColWidth="9.00390625" defaultRowHeight="14.25"/>
  <cols>
    <col min="1" max="1" width="41.50390625" style="1" customWidth="1"/>
    <col min="2" max="2" width="17.75390625" style="2" customWidth="1"/>
    <col min="3" max="3" width="11.625" style="2" customWidth="1"/>
    <col min="4" max="4" width="12.50390625" style="2" customWidth="1"/>
    <col min="5" max="5" width="25.75390625" style="1" customWidth="1"/>
    <col min="6" max="6" width="19.00390625" style="1" customWidth="1"/>
    <col min="7" max="7" width="28.75390625" style="3" customWidth="1"/>
    <col min="8" max="8" width="13.625" style="3" customWidth="1"/>
    <col min="9" max="9" width="12.625" style="3" customWidth="1"/>
  </cols>
  <sheetData>
    <row r="1" spans="1:9" ht="39.75" customHeight="1">
      <c r="A1" s="4" t="s">
        <v>0</v>
      </c>
      <c r="B1" s="5"/>
      <c r="C1" s="5"/>
      <c r="D1" s="5"/>
      <c r="E1" s="5"/>
      <c r="F1" s="5"/>
      <c r="G1" s="6"/>
      <c r="H1" s="6"/>
      <c r="I1" s="6"/>
    </row>
    <row r="2" spans="1:9" ht="42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8" t="s">
        <v>8</v>
      </c>
      <c r="I2" s="8" t="s">
        <v>9</v>
      </c>
    </row>
    <row r="3" spans="1:9" ht="33" customHeight="1">
      <c r="A3" s="10" t="s">
        <v>10</v>
      </c>
      <c r="B3" s="11">
        <f>SUM(B4:B10)</f>
        <v>311</v>
      </c>
      <c r="C3" s="11">
        <f>SUM(C4:C10)</f>
        <v>0</v>
      </c>
      <c r="D3" s="11">
        <f>SUM(D4:D10)</f>
        <v>12</v>
      </c>
      <c r="E3" s="11"/>
      <c r="F3" s="11"/>
      <c r="G3" s="11"/>
      <c r="H3" s="11"/>
      <c r="I3" s="11"/>
    </row>
    <row r="4" spans="1:9" ht="93">
      <c r="A4" s="12" t="s">
        <v>11</v>
      </c>
      <c r="B4" s="13">
        <v>16</v>
      </c>
      <c r="C4" s="13"/>
      <c r="D4" s="13">
        <v>2</v>
      </c>
      <c r="E4" s="14" t="s">
        <v>12</v>
      </c>
      <c r="F4" s="15" t="s">
        <v>13</v>
      </c>
      <c r="G4" s="16" t="s">
        <v>14</v>
      </c>
      <c r="H4" s="17"/>
      <c r="I4" s="16"/>
    </row>
    <row r="5" spans="1:9" ht="93">
      <c r="A5" s="12" t="s">
        <v>15</v>
      </c>
      <c r="B5" s="13">
        <v>17</v>
      </c>
      <c r="C5" s="13"/>
      <c r="D5" s="13">
        <v>2</v>
      </c>
      <c r="E5" s="14" t="s">
        <v>16</v>
      </c>
      <c r="F5" s="15" t="s">
        <v>17</v>
      </c>
      <c r="G5" s="16" t="s">
        <v>14</v>
      </c>
      <c r="H5" s="17"/>
      <c r="I5" s="16"/>
    </row>
    <row r="6" spans="1:9" ht="93">
      <c r="A6" s="12" t="s">
        <v>18</v>
      </c>
      <c r="B6" s="13">
        <v>7</v>
      </c>
      <c r="C6" s="13"/>
      <c r="D6" s="13">
        <v>1</v>
      </c>
      <c r="E6" s="14" t="s">
        <v>16</v>
      </c>
      <c r="F6" s="15" t="s">
        <v>19</v>
      </c>
      <c r="G6" s="16" t="s">
        <v>14</v>
      </c>
      <c r="H6" s="17"/>
      <c r="I6" s="16"/>
    </row>
    <row r="7" spans="1:9" ht="111">
      <c r="A7" s="12" t="s">
        <v>20</v>
      </c>
      <c r="B7" s="18">
        <v>8</v>
      </c>
      <c r="C7" s="13"/>
      <c r="D7" s="13">
        <v>1</v>
      </c>
      <c r="E7" s="14" t="s">
        <v>16</v>
      </c>
      <c r="F7" s="15" t="s">
        <v>21</v>
      </c>
      <c r="G7" s="16" t="s">
        <v>14</v>
      </c>
      <c r="H7" s="17"/>
      <c r="I7" s="16"/>
    </row>
    <row r="8" spans="1:9" ht="95.25">
      <c r="A8" s="12" t="s">
        <v>22</v>
      </c>
      <c r="B8" s="13">
        <v>46</v>
      </c>
      <c r="C8" s="13"/>
      <c r="D8" s="13">
        <v>2</v>
      </c>
      <c r="E8" s="14" t="s">
        <v>16</v>
      </c>
      <c r="F8" s="15" t="s">
        <v>23</v>
      </c>
      <c r="G8" s="16" t="s">
        <v>14</v>
      </c>
      <c r="H8" s="17"/>
      <c r="I8" s="16"/>
    </row>
    <row r="9" spans="1:9" ht="93">
      <c r="A9" s="12" t="s">
        <v>24</v>
      </c>
      <c r="B9" s="13">
        <v>25</v>
      </c>
      <c r="C9" s="13"/>
      <c r="D9" s="13">
        <v>2</v>
      </c>
      <c r="E9" s="14" t="s">
        <v>16</v>
      </c>
      <c r="F9" s="15" t="s">
        <v>25</v>
      </c>
      <c r="G9" s="16" t="s">
        <v>14</v>
      </c>
      <c r="H9" s="17"/>
      <c r="I9" s="16"/>
    </row>
    <row r="10" spans="1:9" ht="93">
      <c r="A10" s="12" t="s">
        <v>26</v>
      </c>
      <c r="B10" s="13">
        <v>192</v>
      </c>
      <c r="C10" s="13"/>
      <c r="D10" s="13">
        <v>2</v>
      </c>
      <c r="E10" s="14" t="s">
        <v>27</v>
      </c>
      <c r="F10" s="15" t="s">
        <v>28</v>
      </c>
      <c r="G10" s="16" t="s">
        <v>14</v>
      </c>
      <c r="H10" s="17">
        <v>1</v>
      </c>
      <c r="I10" s="16"/>
    </row>
    <row r="11" spans="1:9" ht="33" customHeight="1">
      <c r="A11" s="10" t="s">
        <v>29</v>
      </c>
      <c r="B11" s="11">
        <f>SUM(B12:B18)</f>
        <v>139</v>
      </c>
      <c r="C11" s="11">
        <f>SUM(C12:C18)</f>
        <v>0</v>
      </c>
      <c r="D11" s="11">
        <f>SUM(D12:D18)</f>
        <v>9</v>
      </c>
      <c r="E11" s="19"/>
      <c r="F11" s="19"/>
      <c r="G11" s="20"/>
      <c r="H11" s="20"/>
      <c r="I11" s="20"/>
    </row>
    <row r="12" spans="1:9" ht="62.25">
      <c r="A12" s="12" t="s">
        <v>30</v>
      </c>
      <c r="B12" s="13">
        <v>26</v>
      </c>
      <c r="C12" s="13"/>
      <c r="D12" s="13">
        <v>3</v>
      </c>
      <c r="E12" s="21" t="s">
        <v>31</v>
      </c>
      <c r="F12" s="22" t="s">
        <v>32</v>
      </c>
      <c r="G12" s="23" t="s">
        <v>33</v>
      </c>
      <c r="H12" s="17"/>
      <c r="I12" s="16"/>
    </row>
    <row r="13" spans="1:9" ht="62.25">
      <c r="A13" s="12" t="s">
        <v>34</v>
      </c>
      <c r="B13" s="13">
        <v>6</v>
      </c>
      <c r="C13" s="13"/>
      <c r="D13" s="13"/>
      <c r="E13" s="21" t="s">
        <v>16</v>
      </c>
      <c r="F13" s="24"/>
      <c r="G13" s="25"/>
      <c r="H13" s="17"/>
      <c r="I13" s="16"/>
    </row>
    <row r="14" spans="1:9" ht="93">
      <c r="A14" s="12" t="s">
        <v>35</v>
      </c>
      <c r="B14" s="13">
        <v>5</v>
      </c>
      <c r="C14" s="13"/>
      <c r="D14" s="13">
        <v>1</v>
      </c>
      <c r="E14" s="14" t="s">
        <v>36</v>
      </c>
      <c r="F14" s="26" t="s">
        <v>37</v>
      </c>
      <c r="G14" s="16" t="s">
        <v>14</v>
      </c>
      <c r="H14" s="17"/>
      <c r="I14" s="16"/>
    </row>
    <row r="15" spans="1:9" ht="105" customHeight="1">
      <c r="A15" s="12" t="s">
        <v>38</v>
      </c>
      <c r="B15" s="13">
        <v>5</v>
      </c>
      <c r="C15" s="13"/>
      <c r="D15" s="13">
        <v>1</v>
      </c>
      <c r="E15" s="14" t="s">
        <v>39</v>
      </c>
      <c r="F15" s="26" t="s">
        <v>40</v>
      </c>
      <c r="G15" s="16" t="s">
        <v>14</v>
      </c>
      <c r="H15" s="17"/>
      <c r="I15" s="16"/>
    </row>
    <row r="16" spans="1:9" ht="93">
      <c r="A16" s="12" t="s">
        <v>41</v>
      </c>
      <c r="B16" s="13">
        <v>5</v>
      </c>
      <c r="C16" s="13"/>
      <c r="D16" s="13">
        <v>1</v>
      </c>
      <c r="E16" s="14" t="s">
        <v>16</v>
      </c>
      <c r="F16" s="15" t="s">
        <v>37</v>
      </c>
      <c r="G16" s="16" t="s">
        <v>14</v>
      </c>
      <c r="H16" s="17"/>
      <c r="I16" s="16"/>
    </row>
    <row r="17" spans="1:9" ht="62.25">
      <c r="A17" s="12" t="s">
        <v>42</v>
      </c>
      <c r="B17" s="13">
        <v>84</v>
      </c>
      <c r="C17" s="13"/>
      <c r="D17" s="13">
        <v>2</v>
      </c>
      <c r="E17" s="14" t="s">
        <v>43</v>
      </c>
      <c r="F17" s="27" t="s">
        <v>44</v>
      </c>
      <c r="G17" s="28" t="s">
        <v>45</v>
      </c>
      <c r="H17" s="17">
        <v>1</v>
      </c>
      <c r="I17" s="16"/>
    </row>
    <row r="18" spans="1:9" ht="62.25">
      <c r="A18" s="12" t="s">
        <v>46</v>
      </c>
      <c r="B18" s="13">
        <v>8</v>
      </c>
      <c r="C18" s="13"/>
      <c r="D18" s="13">
        <v>1</v>
      </c>
      <c r="E18" s="14" t="s">
        <v>47</v>
      </c>
      <c r="F18" s="22"/>
      <c r="G18" s="23"/>
      <c r="H18" s="17"/>
      <c r="I18" s="16"/>
    </row>
    <row r="19" spans="1:9" ht="33" customHeight="1">
      <c r="A19" s="10" t="s">
        <v>48</v>
      </c>
      <c r="B19" s="11">
        <f>SUM(B20:B25)</f>
        <v>71</v>
      </c>
      <c r="C19" s="11">
        <f>SUM(C20:C25)</f>
        <v>145</v>
      </c>
      <c r="D19" s="11">
        <f>SUM(D20:D25)</f>
        <v>5</v>
      </c>
      <c r="E19" s="19"/>
      <c r="F19" s="19"/>
      <c r="G19" s="20"/>
      <c r="H19" s="20"/>
      <c r="I19" s="20"/>
    </row>
    <row r="20" spans="1:9" ht="93">
      <c r="A20" s="12" t="s">
        <v>49</v>
      </c>
      <c r="B20" s="13">
        <v>19</v>
      </c>
      <c r="C20" s="13"/>
      <c r="D20" s="13">
        <v>2</v>
      </c>
      <c r="E20" s="14" t="s">
        <v>50</v>
      </c>
      <c r="F20" s="15" t="s">
        <v>51</v>
      </c>
      <c r="G20" s="16" t="s">
        <v>14</v>
      </c>
      <c r="H20" s="17"/>
      <c r="I20" s="16"/>
    </row>
    <row r="21" spans="1:9" ht="93">
      <c r="A21" s="12" t="s">
        <v>52</v>
      </c>
      <c r="B21" s="13">
        <v>15</v>
      </c>
      <c r="C21" s="13"/>
      <c r="D21" s="13">
        <v>1</v>
      </c>
      <c r="E21" s="14" t="s">
        <v>50</v>
      </c>
      <c r="F21" s="15" t="s">
        <v>53</v>
      </c>
      <c r="G21" s="16" t="s">
        <v>14</v>
      </c>
      <c r="H21" s="17"/>
      <c r="I21" s="16"/>
    </row>
    <row r="22" spans="1:9" ht="63.75">
      <c r="A22" s="12" t="s">
        <v>54</v>
      </c>
      <c r="B22" s="13">
        <v>10</v>
      </c>
      <c r="C22" s="13"/>
      <c r="D22" s="13">
        <v>1</v>
      </c>
      <c r="E22" s="14" t="s">
        <v>55</v>
      </c>
      <c r="F22" s="15" t="s">
        <v>56</v>
      </c>
      <c r="G22" s="17"/>
      <c r="H22" s="17"/>
      <c r="I22" s="17"/>
    </row>
    <row r="23" spans="1:9" ht="141.75">
      <c r="A23" s="12" t="s">
        <v>57</v>
      </c>
      <c r="B23" s="13"/>
      <c r="C23" s="13">
        <v>105</v>
      </c>
      <c r="D23" s="13"/>
      <c r="E23" s="14" t="s">
        <v>58</v>
      </c>
      <c r="F23" s="26" t="s">
        <v>59</v>
      </c>
      <c r="G23" s="16" t="s">
        <v>60</v>
      </c>
      <c r="H23" s="17"/>
      <c r="I23" s="17">
        <v>6</v>
      </c>
    </row>
    <row r="24" spans="1:9" ht="126">
      <c r="A24" s="12" t="s">
        <v>61</v>
      </c>
      <c r="B24" s="13"/>
      <c r="C24" s="13">
        <v>40</v>
      </c>
      <c r="D24" s="13"/>
      <c r="E24" s="14" t="s">
        <v>58</v>
      </c>
      <c r="F24" s="26" t="s">
        <v>59</v>
      </c>
      <c r="G24" s="16" t="s">
        <v>60</v>
      </c>
      <c r="H24" s="17"/>
      <c r="I24" s="16"/>
    </row>
    <row r="25" spans="1:9" ht="87.75" customHeight="1">
      <c r="A25" s="12" t="s">
        <v>62</v>
      </c>
      <c r="B25" s="13">
        <v>27</v>
      </c>
      <c r="C25" s="13"/>
      <c r="D25" s="13">
        <v>1</v>
      </c>
      <c r="E25" s="14" t="s">
        <v>58</v>
      </c>
      <c r="F25" s="15" t="s">
        <v>63</v>
      </c>
      <c r="G25" s="17"/>
      <c r="H25" s="17"/>
      <c r="I25" s="17"/>
    </row>
    <row r="26" spans="1:9" ht="33" customHeight="1">
      <c r="A26" s="10" t="s">
        <v>64</v>
      </c>
      <c r="B26" s="11">
        <f>SUM(B27:B29)</f>
        <v>26</v>
      </c>
      <c r="C26" s="11">
        <f>SUM(C27:C29)</f>
        <v>13</v>
      </c>
      <c r="D26" s="11">
        <f>SUM(D27:D29)</f>
        <v>3</v>
      </c>
      <c r="E26" s="19"/>
      <c r="F26" s="19"/>
      <c r="G26" s="20"/>
      <c r="H26" s="20"/>
      <c r="I26" s="20"/>
    </row>
    <row r="27" spans="1:9" ht="124.5">
      <c r="A27" s="12" t="s">
        <v>65</v>
      </c>
      <c r="B27" s="13">
        <v>8</v>
      </c>
      <c r="C27" s="13">
        <v>5</v>
      </c>
      <c r="D27" s="13">
        <v>1</v>
      </c>
      <c r="E27" s="14" t="s">
        <v>66</v>
      </c>
      <c r="F27" s="26" t="s">
        <v>67</v>
      </c>
      <c r="G27" s="16" t="s">
        <v>68</v>
      </c>
      <c r="H27" s="17"/>
      <c r="I27" s="16"/>
    </row>
    <row r="28" spans="1:9" ht="124.5">
      <c r="A28" s="12" t="s">
        <v>69</v>
      </c>
      <c r="B28" s="13">
        <v>8</v>
      </c>
      <c r="C28" s="13">
        <v>3</v>
      </c>
      <c r="D28" s="13">
        <v>1</v>
      </c>
      <c r="E28" s="14" t="s">
        <v>66</v>
      </c>
      <c r="F28" s="26" t="s">
        <v>67</v>
      </c>
      <c r="G28" s="16" t="s">
        <v>68</v>
      </c>
      <c r="H28" s="17"/>
      <c r="I28" s="16"/>
    </row>
    <row r="29" spans="1:9" ht="124.5">
      <c r="A29" s="12" t="s">
        <v>70</v>
      </c>
      <c r="B29" s="13">
        <v>10</v>
      </c>
      <c r="C29" s="13">
        <v>5</v>
      </c>
      <c r="D29" s="13">
        <v>1</v>
      </c>
      <c r="E29" s="14" t="s">
        <v>66</v>
      </c>
      <c r="F29" s="26" t="s">
        <v>67</v>
      </c>
      <c r="G29" s="16" t="s">
        <v>68</v>
      </c>
      <c r="H29" s="17"/>
      <c r="I29" s="16"/>
    </row>
    <row r="30" spans="1:9" ht="33" customHeight="1">
      <c r="A30" s="10" t="s">
        <v>71</v>
      </c>
      <c r="B30" s="11">
        <f>SUM(B31:B33)</f>
        <v>131</v>
      </c>
      <c r="C30" s="11">
        <f>SUM(C31:C33)</f>
        <v>15</v>
      </c>
      <c r="D30" s="11">
        <f>SUM(D31:D33)</f>
        <v>5</v>
      </c>
      <c r="E30" s="19"/>
      <c r="F30" s="19"/>
      <c r="G30" s="20"/>
      <c r="H30" s="20"/>
      <c r="I30" s="20"/>
    </row>
    <row r="31" spans="1:9" ht="93">
      <c r="A31" s="12" t="s">
        <v>72</v>
      </c>
      <c r="B31" s="13">
        <v>11</v>
      </c>
      <c r="C31" s="13"/>
      <c r="D31" s="13">
        <v>1</v>
      </c>
      <c r="E31" s="14" t="s">
        <v>73</v>
      </c>
      <c r="F31" s="15" t="s">
        <v>74</v>
      </c>
      <c r="G31" s="16" t="s">
        <v>14</v>
      </c>
      <c r="H31" s="17"/>
      <c r="I31" s="16"/>
    </row>
    <row r="32" spans="1:9" ht="93">
      <c r="A32" s="12" t="s">
        <v>75</v>
      </c>
      <c r="B32" s="13">
        <v>14</v>
      </c>
      <c r="C32" s="13"/>
      <c r="D32" s="13">
        <v>2</v>
      </c>
      <c r="E32" s="14" t="s">
        <v>73</v>
      </c>
      <c r="F32" s="15" t="s">
        <v>76</v>
      </c>
      <c r="G32" s="16" t="s">
        <v>14</v>
      </c>
      <c r="H32" s="17"/>
      <c r="I32" s="16"/>
    </row>
    <row r="33" spans="1:9" ht="124.5">
      <c r="A33" s="12" t="s">
        <v>77</v>
      </c>
      <c r="B33" s="13">
        <v>106</v>
      </c>
      <c r="C33" s="13">
        <v>15</v>
      </c>
      <c r="D33" s="13">
        <v>2</v>
      </c>
      <c r="E33" s="14" t="s">
        <v>78</v>
      </c>
      <c r="F33" s="15" t="s">
        <v>79</v>
      </c>
      <c r="G33" s="16" t="s">
        <v>68</v>
      </c>
      <c r="H33" s="17"/>
      <c r="I33" s="17">
        <v>1</v>
      </c>
    </row>
    <row r="34" spans="1:9" ht="33" customHeight="1">
      <c r="A34" s="10" t="s">
        <v>80</v>
      </c>
      <c r="B34" s="11">
        <f>SUM(B35:B36)</f>
        <v>34</v>
      </c>
      <c r="C34" s="11">
        <f>SUM(C35:C36)</f>
        <v>14</v>
      </c>
      <c r="D34" s="11">
        <f>SUM(D35:D36)</f>
        <v>2</v>
      </c>
      <c r="E34" s="19"/>
      <c r="F34" s="19"/>
      <c r="G34" s="20"/>
      <c r="H34" s="20"/>
      <c r="I34" s="20"/>
    </row>
    <row r="35" spans="1:9" ht="111.75" customHeight="1">
      <c r="A35" s="12" t="s">
        <v>81</v>
      </c>
      <c r="B35" s="13">
        <v>11</v>
      </c>
      <c r="C35" s="13"/>
      <c r="D35" s="13">
        <v>1</v>
      </c>
      <c r="E35" s="14" t="s">
        <v>82</v>
      </c>
      <c r="F35" s="15" t="s">
        <v>83</v>
      </c>
      <c r="G35" s="16" t="s">
        <v>84</v>
      </c>
      <c r="H35" s="17"/>
      <c r="I35" s="16"/>
    </row>
    <row r="36" spans="1:9" ht="93">
      <c r="A36" s="12" t="s">
        <v>85</v>
      </c>
      <c r="B36" s="13">
        <v>23</v>
      </c>
      <c r="C36" s="13">
        <v>14</v>
      </c>
      <c r="D36" s="13">
        <v>1</v>
      </c>
      <c r="E36" s="14" t="s">
        <v>86</v>
      </c>
      <c r="F36" s="26" t="s">
        <v>87</v>
      </c>
      <c r="G36" s="16" t="s">
        <v>88</v>
      </c>
      <c r="H36" s="17"/>
      <c r="I36" s="16"/>
    </row>
    <row r="37" spans="1:9" ht="33" customHeight="1">
      <c r="A37" s="10" t="s">
        <v>89</v>
      </c>
      <c r="B37" s="11">
        <f>SUM(B38:B39)</f>
        <v>78</v>
      </c>
      <c r="C37" s="11">
        <f>SUM(C38:C39)</f>
        <v>0</v>
      </c>
      <c r="D37" s="11">
        <f>SUM(D38:D39)</f>
        <v>4</v>
      </c>
      <c r="E37" s="19"/>
      <c r="F37" s="19"/>
      <c r="G37" s="20"/>
      <c r="H37" s="20"/>
      <c r="I37" s="20"/>
    </row>
    <row r="38" spans="1:9" ht="111">
      <c r="A38" s="12" t="s">
        <v>90</v>
      </c>
      <c r="B38" s="13">
        <v>23</v>
      </c>
      <c r="C38" s="13"/>
      <c r="D38" s="13">
        <v>2</v>
      </c>
      <c r="E38" s="14" t="s">
        <v>91</v>
      </c>
      <c r="F38" s="15" t="s">
        <v>92</v>
      </c>
      <c r="G38" s="16" t="s">
        <v>93</v>
      </c>
      <c r="H38" s="17"/>
      <c r="I38" s="16"/>
    </row>
    <row r="39" spans="1:9" ht="111">
      <c r="A39" s="12" t="s">
        <v>94</v>
      </c>
      <c r="B39" s="13">
        <v>55</v>
      </c>
      <c r="C39" s="13"/>
      <c r="D39" s="13">
        <v>2</v>
      </c>
      <c r="E39" s="14" t="s">
        <v>95</v>
      </c>
      <c r="F39" s="15" t="s">
        <v>92</v>
      </c>
      <c r="G39" s="16"/>
      <c r="H39" s="17">
        <v>1</v>
      </c>
      <c r="I39" s="16"/>
    </row>
    <row r="40" spans="1:9" ht="33" customHeight="1">
      <c r="A40" s="10" t="s">
        <v>96</v>
      </c>
      <c r="B40" s="11">
        <f>SUM(B41:B43)</f>
        <v>108</v>
      </c>
      <c r="C40" s="11">
        <f>SUM(C41:C43)</f>
        <v>15</v>
      </c>
      <c r="D40" s="11">
        <f>SUM(D41:D43)</f>
        <v>5</v>
      </c>
      <c r="E40" s="19"/>
      <c r="F40" s="19"/>
      <c r="G40" s="20"/>
      <c r="H40" s="20"/>
      <c r="I40" s="20"/>
    </row>
    <row r="41" spans="1:9" ht="93">
      <c r="A41" s="12" t="s">
        <v>97</v>
      </c>
      <c r="B41" s="13">
        <v>12</v>
      </c>
      <c r="C41" s="13"/>
      <c r="D41" s="13">
        <v>1</v>
      </c>
      <c r="E41" s="14" t="s">
        <v>98</v>
      </c>
      <c r="F41" s="26" t="s">
        <v>99</v>
      </c>
      <c r="G41" s="16" t="s">
        <v>14</v>
      </c>
      <c r="H41" s="17"/>
      <c r="I41" s="16"/>
    </row>
    <row r="42" spans="1:9" ht="93">
      <c r="A42" s="12" t="s">
        <v>100</v>
      </c>
      <c r="B42" s="13">
        <v>13</v>
      </c>
      <c r="C42" s="13"/>
      <c r="D42" s="13">
        <v>2</v>
      </c>
      <c r="E42" s="14" t="s">
        <v>98</v>
      </c>
      <c r="F42" s="15" t="s">
        <v>101</v>
      </c>
      <c r="G42" s="16" t="s">
        <v>14</v>
      </c>
      <c r="H42" s="17"/>
      <c r="I42" s="16"/>
    </row>
    <row r="43" spans="1:9" ht="124.5">
      <c r="A43" s="12" t="s">
        <v>102</v>
      </c>
      <c r="B43" s="13">
        <v>83</v>
      </c>
      <c r="C43" s="13">
        <v>15</v>
      </c>
      <c r="D43" s="13">
        <v>2</v>
      </c>
      <c r="E43" s="14" t="s">
        <v>103</v>
      </c>
      <c r="F43" s="15" t="s">
        <v>101</v>
      </c>
      <c r="G43" s="16" t="s">
        <v>68</v>
      </c>
      <c r="H43" s="17"/>
      <c r="I43" s="17">
        <v>1</v>
      </c>
    </row>
    <row r="44" spans="1:9" ht="33" customHeight="1">
      <c r="A44" s="10" t="s">
        <v>104</v>
      </c>
      <c r="B44" s="11">
        <f>SUM(B45:B48)</f>
        <v>106</v>
      </c>
      <c r="C44" s="11">
        <f>SUM(C45:C48)</f>
        <v>0</v>
      </c>
      <c r="D44" s="11">
        <f>SUM(D45:D48)</f>
        <v>5</v>
      </c>
      <c r="E44" s="19"/>
      <c r="F44" s="19"/>
      <c r="G44" s="20"/>
      <c r="H44" s="20"/>
      <c r="I44" s="20"/>
    </row>
    <row r="45" spans="1:9" ht="111">
      <c r="A45" s="12" t="s">
        <v>105</v>
      </c>
      <c r="B45" s="13">
        <v>23</v>
      </c>
      <c r="C45" s="13"/>
      <c r="D45" s="13">
        <v>2</v>
      </c>
      <c r="E45" s="14" t="s">
        <v>106</v>
      </c>
      <c r="F45" s="15" t="s">
        <v>107</v>
      </c>
      <c r="G45" s="16" t="s">
        <v>108</v>
      </c>
      <c r="H45" s="17"/>
      <c r="I45" s="16"/>
    </row>
    <row r="46" spans="1:9" ht="95.25">
      <c r="A46" s="12" t="s">
        <v>109</v>
      </c>
      <c r="B46" s="13">
        <v>10</v>
      </c>
      <c r="C46" s="13"/>
      <c r="D46" s="13">
        <v>1</v>
      </c>
      <c r="E46" s="14" t="s">
        <v>110</v>
      </c>
      <c r="F46" s="15" t="s">
        <v>111</v>
      </c>
      <c r="G46" s="16" t="s">
        <v>108</v>
      </c>
      <c r="H46" s="17"/>
      <c r="I46" s="16"/>
    </row>
    <row r="47" spans="1:9" ht="62.25">
      <c r="A47" s="12" t="s">
        <v>112</v>
      </c>
      <c r="B47" s="13">
        <v>49</v>
      </c>
      <c r="C47" s="13"/>
      <c r="D47" s="13">
        <v>1</v>
      </c>
      <c r="E47" s="14" t="s">
        <v>113</v>
      </c>
      <c r="F47" s="22" t="s">
        <v>114</v>
      </c>
      <c r="G47" s="23" t="s">
        <v>115</v>
      </c>
      <c r="H47" s="17">
        <v>1</v>
      </c>
      <c r="I47" s="16"/>
    </row>
    <row r="48" spans="1:9" ht="62.25">
      <c r="A48" s="29" t="s">
        <v>116</v>
      </c>
      <c r="B48" s="13">
        <v>24</v>
      </c>
      <c r="C48" s="13"/>
      <c r="D48" s="13">
        <v>1</v>
      </c>
      <c r="E48" s="14" t="s">
        <v>117</v>
      </c>
      <c r="F48" s="24"/>
      <c r="G48" s="25"/>
      <c r="H48" s="17"/>
      <c r="I48" s="16"/>
    </row>
    <row r="49" spans="1:9" ht="33" customHeight="1">
      <c r="A49" s="30" t="s">
        <v>118</v>
      </c>
      <c r="B49" s="11">
        <f>SUM(B50:B52)</f>
        <v>44</v>
      </c>
      <c r="C49" s="11">
        <f>SUM(C50:C52)</f>
        <v>0</v>
      </c>
      <c r="D49" s="11">
        <f>SUM(D50:D52)</f>
        <v>3</v>
      </c>
      <c r="E49" s="19"/>
      <c r="F49" s="19"/>
      <c r="G49" s="20"/>
      <c r="H49" s="20"/>
      <c r="I49" s="20"/>
    </row>
    <row r="50" spans="1:9" ht="62.25">
      <c r="A50" s="12" t="s">
        <v>119</v>
      </c>
      <c r="B50" s="13">
        <v>17</v>
      </c>
      <c r="C50" s="13"/>
      <c r="D50" s="13">
        <v>1</v>
      </c>
      <c r="E50" s="14" t="s">
        <v>120</v>
      </c>
      <c r="F50" s="22" t="s">
        <v>121</v>
      </c>
      <c r="G50" s="23" t="s">
        <v>45</v>
      </c>
      <c r="H50" s="17"/>
      <c r="I50" s="16"/>
    </row>
    <row r="51" spans="1:9" ht="62.25">
      <c r="A51" s="12" t="s">
        <v>122</v>
      </c>
      <c r="B51" s="13">
        <v>12</v>
      </c>
      <c r="C51" s="13"/>
      <c r="D51" s="13">
        <v>1</v>
      </c>
      <c r="E51" s="14" t="s">
        <v>123</v>
      </c>
      <c r="F51" s="24"/>
      <c r="G51" s="25"/>
      <c r="H51" s="17"/>
      <c r="I51" s="16"/>
    </row>
    <row r="52" spans="1:9" ht="93">
      <c r="A52" s="12" t="s">
        <v>124</v>
      </c>
      <c r="B52" s="13">
        <v>15</v>
      </c>
      <c r="C52" s="13"/>
      <c r="D52" s="13">
        <v>1</v>
      </c>
      <c r="E52" s="14" t="s">
        <v>125</v>
      </c>
      <c r="F52" s="15" t="s">
        <v>126</v>
      </c>
      <c r="G52" s="31" t="s">
        <v>127</v>
      </c>
      <c r="H52" s="32"/>
      <c r="I52" s="31"/>
    </row>
    <row r="53" spans="1:9" ht="33" customHeight="1">
      <c r="A53" s="10" t="s">
        <v>128</v>
      </c>
      <c r="B53" s="11">
        <f>SUM(B54:B54)</f>
        <v>30</v>
      </c>
      <c r="C53" s="11">
        <f>SUM(C54:C54)</f>
        <v>0</v>
      </c>
      <c r="D53" s="11">
        <f>SUM(D54:D54)</f>
        <v>2</v>
      </c>
      <c r="E53" s="19"/>
      <c r="F53" s="19"/>
      <c r="G53" s="20"/>
      <c r="H53" s="20"/>
      <c r="I53" s="20"/>
    </row>
    <row r="54" spans="1:9" ht="78">
      <c r="A54" s="12" t="s">
        <v>129</v>
      </c>
      <c r="B54" s="13">
        <v>30</v>
      </c>
      <c r="C54" s="13"/>
      <c r="D54" s="13">
        <v>2</v>
      </c>
      <c r="E54" s="14" t="s">
        <v>16</v>
      </c>
      <c r="F54" s="15" t="s">
        <v>130</v>
      </c>
      <c r="G54" s="16" t="s">
        <v>131</v>
      </c>
      <c r="H54" s="17"/>
      <c r="I54" s="16"/>
    </row>
    <row r="55" spans="1:9" ht="33" customHeight="1">
      <c r="A55" s="10" t="s">
        <v>132</v>
      </c>
      <c r="B55" s="11">
        <f>SUM(B56)</f>
        <v>16</v>
      </c>
      <c r="C55" s="11">
        <f>SUM(C56)</f>
        <v>0</v>
      </c>
      <c r="D55" s="11">
        <f>SUM(D56)</f>
        <v>2</v>
      </c>
      <c r="E55" s="19"/>
      <c r="F55" s="19"/>
      <c r="G55" s="20"/>
      <c r="H55" s="20"/>
      <c r="I55" s="20"/>
    </row>
    <row r="56" spans="1:9" ht="128.25">
      <c r="A56" s="12" t="s">
        <v>133</v>
      </c>
      <c r="B56" s="13">
        <v>16</v>
      </c>
      <c r="C56" s="13"/>
      <c r="D56" s="13">
        <v>2</v>
      </c>
      <c r="E56" s="14" t="s">
        <v>134</v>
      </c>
      <c r="F56" s="15" t="s">
        <v>135</v>
      </c>
      <c r="G56" s="16" t="s">
        <v>14</v>
      </c>
      <c r="H56" s="17"/>
      <c r="I56" s="16"/>
    </row>
    <row r="57" spans="1:9" ht="33" customHeight="1">
      <c r="A57" s="33" t="s">
        <v>136</v>
      </c>
      <c r="B57" s="13">
        <f>SUM(B3:B56)/2</f>
        <v>1094</v>
      </c>
      <c r="C57" s="13">
        <f>SUM(C3:C56)/2</f>
        <v>202</v>
      </c>
      <c r="D57" s="13">
        <f>SUM(D3:D56)/2</f>
        <v>57</v>
      </c>
      <c r="E57" s="13"/>
      <c r="F57" s="13"/>
      <c r="G57" s="13"/>
      <c r="H57" s="13">
        <f>SUM(H3:H56)</f>
        <v>4</v>
      </c>
      <c r="I57" s="13">
        <f>SUM(I3:I56)</f>
        <v>8</v>
      </c>
    </row>
    <row r="58" spans="1:9" ht="48" customHeight="1">
      <c r="A58" s="34" t="s">
        <v>137</v>
      </c>
      <c r="B58" s="34"/>
      <c r="C58" s="34"/>
      <c r="D58" s="34"/>
      <c r="E58" s="34"/>
      <c r="F58" s="34"/>
      <c r="G58" s="34"/>
      <c r="I58" s="34"/>
    </row>
  </sheetData>
  <sheetProtection/>
  <mergeCells count="10">
    <mergeCell ref="A1:G1"/>
    <mergeCell ref="A58:G58"/>
    <mergeCell ref="F12:F13"/>
    <mergeCell ref="F17:F18"/>
    <mergeCell ref="F47:F48"/>
    <mergeCell ref="F50:F51"/>
    <mergeCell ref="G12:G13"/>
    <mergeCell ref="G17:G18"/>
    <mergeCell ref="G47:G48"/>
    <mergeCell ref="G50:G51"/>
  </mergeCells>
  <printOptions horizontalCentered="1"/>
  <pageMargins left="0.16111111111111112" right="0.16111111111111112" top="0.7868055555555555" bottom="0.7868055555555555" header="0.393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clz</dc:creator>
  <cp:keywords/>
  <dc:description/>
  <cp:lastModifiedBy>clz</cp:lastModifiedBy>
  <dcterms:created xsi:type="dcterms:W3CDTF">2020-08-29T08:03:47Z</dcterms:created>
  <dcterms:modified xsi:type="dcterms:W3CDTF">2021-10-05T00:59:27Z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